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6 год" sheetId="1" r:id="rId1"/>
  </sheets>
  <definedNames>
    <definedName name="_xlnm.Print_Area" localSheetId="0">' отчёт за 2016 год'!$A$1:$R$20</definedName>
  </definedNames>
  <calcPr fullCalcOnLoad="1"/>
</workbook>
</file>

<file path=xl/sharedStrings.xml><?xml version="1.0" encoding="utf-8"?>
<sst xmlns="http://schemas.openxmlformats.org/spreadsheetml/2006/main" count="45" uniqueCount="36">
  <si>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</si>
  <si>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</si>
  <si>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</si>
  <si>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</si>
  <si>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</si>
  <si>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</si>
  <si>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</si>
  <si>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</si>
  <si>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</si>
  <si>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</si>
  <si>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</si>
  <si>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</si>
  <si>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</si>
  <si>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</si>
  <si>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</si>
  <si>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</si>
  <si>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</si>
  <si>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</si>
  <si>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</si>
  <si>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</si>
  <si>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Увеличение численности участников культурно-досуговых мероприятий (по сравнению с предыдущим годом);</t>
    </r>
  </si>
  <si>
    <t>Рост количества культурно-досуговых мероприятий</t>
  </si>
  <si>
    <t>Рост количества новых поступлений библиотечного фонда на 1 тыс. жителей</t>
  </si>
  <si>
    <t>Исполнитель главный бухгалтер  ____________________   __________________</t>
  </si>
  <si>
    <t xml:space="preserve">о ходе реализации муниципальной программы «Развитие культуры » </t>
  </si>
  <si>
    <t>Всего по программе                                «Развитие культуры на 2014 – 2020 годы»</t>
  </si>
  <si>
    <r>
      <rPr>
        <b/>
        <sz val="12"/>
        <color indexed="8"/>
        <rFont val="Times New Roman"/>
        <family val="1"/>
      </rPr>
      <t xml:space="preserve">Основное Мероприятияе 1.2 </t>
    </r>
    <r>
      <rPr>
        <sz val="12"/>
        <color indexed="8"/>
        <rFont val="Times New Roman"/>
        <family val="1"/>
      </rPr>
      <t xml:space="preserve">                               Мероприятия в сфере культуры и кинематографии</t>
    </r>
  </si>
  <si>
    <r>
      <rPr>
        <b/>
        <sz val="12"/>
        <color indexed="8"/>
        <rFont val="Times New Roman"/>
        <family val="1"/>
      </rPr>
      <t>Основное Мероприятияе 1.3</t>
    </r>
    <r>
      <rPr>
        <sz val="12"/>
        <color indexed="8"/>
        <rFont val="Times New Roman"/>
        <family val="1"/>
      </rPr>
      <t xml:space="preserve">                           Финансовое обеспечение деятельности библиотек</t>
    </r>
  </si>
  <si>
    <t>Подпрограмма №1                      «Развитие культуры Лизиновского сельского поселения».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</si>
  <si>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 Финансовое обеспечение деятельности МКУ «Лизиновский  КДЦ»</t>
    </r>
  </si>
  <si>
    <t>Глава Лизиновского сельского поселения</t>
  </si>
  <si>
    <t>Т.Д.Сухорукова</t>
  </si>
  <si>
    <t>Н.А.Евсюкова</t>
  </si>
  <si>
    <t>телефон исполнителя 94325</t>
  </si>
  <si>
    <t>по состоянию на  01.01.2017</t>
  </si>
  <si>
    <t>на 247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</si>
</sst>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justify"/>
    </xf>
    <xf numFmtId="0" fontId="42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zoomScaleSheetLayoutView="70" workbookViewId="0" topLeftCell="A1">
      <selection activeCell="K12" sqref="K12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5.75"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5.75">
      <c r="B3" s="49" t="s">
        <v>34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8" ht="15">
      <c r="A4" s="41" t="s">
        <v>0</v>
      </c>
      <c r="B4" s="41" t="s">
        <v>1</v>
      </c>
      <c r="C4" s="44" t="s">
        <v>2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44" t="s">
        <v>4</v>
      </c>
      <c r="O4" s="40" t="s">
        <v>5</v>
      </c>
      <c r="P4" s="40" t="s">
        <v>6</v>
      </c>
      <c r="Q4" s="40" t="s">
        <v>7</v>
      </c>
      <c r="R4" s="40" t="s">
        <v>8</v>
      </c>
    </row>
    <row r="5" spans="1:18" ht="15">
      <c r="A5" s="42"/>
      <c r="B5" s="42"/>
      <c r="C5" s="45"/>
      <c r="D5" s="50" t="s">
        <v>9</v>
      </c>
      <c r="E5" s="51"/>
      <c r="F5" s="47" t="s">
        <v>10</v>
      </c>
      <c r="G5" s="47"/>
      <c r="H5" s="47"/>
      <c r="I5" s="47"/>
      <c r="J5" s="47"/>
      <c r="K5" s="47"/>
      <c r="L5" s="47"/>
      <c r="M5" s="47"/>
      <c r="N5" s="45"/>
      <c r="O5" s="40"/>
      <c r="P5" s="40"/>
      <c r="Q5" s="40"/>
      <c r="R5" s="40"/>
    </row>
    <row r="6" spans="1:18" ht="15">
      <c r="A6" s="42"/>
      <c r="B6" s="42"/>
      <c r="C6" s="45"/>
      <c r="D6" s="52"/>
      <c r="E6" s="53"/>
      <c r="F6" s="39" t="s">
        <v>11</v>
      </c>
      <c r="G6" s="39"/>
      <c r="H6" s="39" t="s">
        <v>12</v>
      </c>
      <c r="I6" s="39"/>
      <c r="J6" s="39" t="s">
        <v>13</v>
      </c>
      <c r="K6" s="39"/>
      <c r="L6" s="39" t="s">
        <v>14</v>
      </c>
      <c r="M6" s="39"/>
      <c r="N6" s="45"/>
      <c r="O6" s="40"/>
      <c r="P6" s="40"/>
      <c r="Q6" s="40"/>
      <c r="R6" s="40"/>
    </row>
    <row r="7" spans="1:18" ht="15" customHeight="1">
      <c r="A7" s="42"/>
      <c r="B7" s="42"/>
      <c r="C7" s="45"/>
      <c r="D7" s="54"/>
      <c r="E7" s="55"/>
      <c r="F7" s="39"/>
      <c r="G7" s="39"/>
      <c r="H7" s="39"/>
      <c r="I7" s="39"/>
      <c r="J7" s="39"/>
      <c r="K7" s="39"/>
      <c r="L7" s="39"/>
      <c r="M7" s="39"/>
      <c r="N7" s="45"/>
      <c r="O7" s="40"/>
      <c r="P7" s="40"/>
      <c r="Q7" s="40"/>
      <c r="R7" s="40"/>
    </row>
    <row r="8" spans="1:18" ht="45.75" customHeight="1">
      <c r="A8" s="43"/>
      <c r="B8" s="43"/>
      <c r="C8" s="46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46"/>
      <c r="O8" s="40"/>
      <c r="P8" s="40"/>
      <c r="Q8" s="40"/>
      <c r="R8" s="40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69" customHeight="1">
      <c r="A10" s="7">
        <v>6</v>
      </c>
      <c r="B10" s="26" t="s">
        <v>25</v>
      </c>
      <c r="C10" s="27"/>
      <c r="D10" s="28">
        <f>D11</f>
        <v>3593</v>
      </c>
      <c r="E10" s="28">
        <f>E11</f>
        <v>3480.6</v>
      </c>
      <c r="F10" s="28"/>
      <c r="G10" s="28"/>
      <c r="H10" s="28"/>
      <c r="I10" s="28"/>
      <c r="J10" s="28">
        <f>J11</f>
        <v>3558</v>
      </c>
      <c r="K10" s="28">
        <f>K11</f>
        <v>3445.6</v>
      </c>
      <c r="L10" s="28"/>
      <c r="M10" s="28"/>
      <c r="N10" s="29">
        <f>E10/D10</f>
        <v>0.9687169496242694</v>
      </c>
      <c r="O10" s="26"/>
      <c r="P10" s="27"/>
      <c r="Q10" s="27"/>
      <c r="R10" s="27"/>
      <c r="S10" s="5"/>
    </row>
    <row r="11" spans="1:19" s="10" customFormat="1" ht="47.25">
      <c r="A11" s="24"/>
      <c r="B11" s="13" t="s">
        <v>28</v>
      </c>
      <c r="C11" s="14"/>
      <c r="D11" s="15">
        <f aca="true" t="shared" si="0" ref="D11:M11">SUM(D12:D14)</f>
        <v>3593</v>
      </c>
      <c r="E11" s="15">
        <f t="shared" si="0"/>
        <v>3480.6</v>
      </c>
      <c r="F11" s="15">
        <f t="shared" si="0"/>
        <v>0</v>
      </c>
      <c r="G11" s="15">
        <f t="shared" si="0"/>
        <v>0</v>
      </c>
      <c r="H11" s="15">
        <f t="shared" si="0"/>
        <v>35</v>
      </c>
      <c r="I11" s="15">
        <f t="shared" si="0"/>
        <v>35</v>
      </c>
      <c r="J11" s="15">
        <f t="shared" si="0"/>
        <v>3558</v>
      </c>
      <c r="K11" s="15">
        <f t="shared" si="0"/>
        <v>3445.6</v>
      </c>
      <c r="L11" s="15">
        <f t="shared" si="0"/>
        <v>0</v>
      </c>
      <c r="M11" s="15">
        <f t="shared" si="0"/>
        <v>0</v>
      </c>
      <c r="N11" s="16">
        <f>E11/D11</f>
        <v>0.9687169496242694</v>
      </c>
      <c r="O11" s="23"/>
      <c r="P11" s="25"/>
      <c r="Q11" s="25"/>
      <c r="R11" s="25"/>
      <c r="S11" s="11"/>
    </row>
    <row r="12" spans="1:19" ht="78.75">
      <c r="A12" s="9"/>
      <c r="B12" s="17" t="s">
        <v>29</v>
      </c>
      <c r="C12" s="3"/>
      <c r="D12" s="22">
        <f aca="true" t="shared" si="1" ref="D12:E14">F12+H12+J12+L12</f>
        <v>3589.4</v>
      </c>
      <c r="E12" s="22">
        <f>G12+I12+K12+M12</f>
        <v>3477</v>
      </c>
      <c r="F12" s="8"/>
      <c r="G12" s="8"/>
      <c r="H12" s="8">
        <v>35</v>
      </c>
      <c r="I12" s="8">
        <v>35</v>
      </c>
      <c r="J12" s="30">
        <v>3554.4</v>
      </c>
      <c r="K12" s="30">
        <v>3442</v>
      </c>
      <c r="L12" s="8"/>
      <c r="M12" s="8"/>
      <c r="N12" s="12">
        <f>E12/D12</f>
        <v>0.9686855741906725</v>
      </c>
      <c r="O12" s="31" t="s">
        <v>20</v>
      </c>
      <c r="P12" s="34" t="s">
        <v>35</v>
      </c>
      <c r="Q12" s="34" t="s">
        <v>35</v>
      </c>
      <c r="R12" s="35">
        <v>100</v>
      </c>
      <c r="S12" s="10"/>
    </row>
    <row r="13" spans="1:18" ht="75.75" customHeight="1">
      <c r="A13" s="2"/>
      <c r="B13" s="17" t="s">
        <v>26</v>
      </c>
      <c r="C13" s="3"/>
      <c r="D13" s="22">
        <f t="shared" si="1"/>
        <v>3.6</v>
      </c>
      <c r="E13" s="22">
        <f>G13+I13+K13+M13</f>
        <v>3.6</v>
      </c>
      <c r="F13" s="8"/>
      <c r="G13" s="8"/>
      <c r="H13" s="8"/>
      <c r="I13" s="8"/>
      <c r="J13" s="30">
        <v>3.6</v>
      </c>
      <c r="K13" s="30">
        <v>3.6</v>
      </c>
      <c r="L13" s="8"/>
      <c r="M13" s="8"/>
      <c r="N13" s="12">
        <f>E13/D13</f>
        <v>1</v>
      </c>
      <c r="O13" s="32" t="s">
        <v>21</v>
      </c>
      <c r="P13" s="36">
        <v>230</v>
      </c>
      <c r="Q13" s="35">
        <v>230</v>
      </c>
      <c r="R13" s="35">
        <v>100</v>
      </c>
    </row>
    <row r="14" spans="1:18" ht="81" customHeight="1">
      <c r="A14" s="2"/>
      <c r="B14" s="17" t="s">
        <v>27</v>
      </c>
      <c r="C14" s="3"/>
      <c r="D14" s="22">
        <f t="shared" si="1"/>
        <v>0</v>
      </c>
      <c r="E14" s="22">
        <f t="shared" si="1"/>
        <v>0</v>
      </c>
      <c r="F14" s="8"/>
      <c r="G14" s="8"/>
      <c r="H14" s="8"/>
      <c r="I14" s="8"/>
      <c r="J14" s="21">
        <v>0</v>
      </c>
      <c r="K14" s="21">
        <v>0</v>
      </c>
      <c r="L14" s="8"/>
      <c r="M14" s="8"/>
      <c r="N14" s="12" t="e">
        <f>E14/D14</f>
        <v>#DIV/0!</v>
      </c>
      <c r="O14" s="33" t="s">
        <v>22</v>
      </c>
      <c r="P14" s="36">
        <v>51</v>
      </c>
      <c r="Q14" s="35">
        <v>51</v>
      </c>
      <c r="R14" s="35">
        <v>100</v>
      </c>
    </row>
    <row r="15" spans="1:17" s="19" customFormat="1" ht="42" customHeight="1">
      <c r="A15" s="18" t="s">
        <v>30</v>
      </c>
      <c r="C15" s="20"/>
      <c r="D15" s="20"/>
      <c r="E15" s="20"/>
      <c r="F15" s="37" t="s">
        <v>31</v>
      </c>
      <c r="G15" s="37"/>
      <c r="H15" s="37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23</v>
      </c>
      <c r="E18" s="38" t="s">
        <v>32</v>
      </c>
      <c r="F18" s="38"/>
    </row>
    <row r="19" ht="16.5">
      <c r="B19" s="1" t="s">
        <v>17</v>
      </c>
    </row>
    <row r="20" ht="16.5">
      <c r="B20" s="1" t="s">
        <v>33</v>
      </c>
    </row>
  </sheetData>
  <sheetProtection/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F15:H15"/>
    <mergeCell ref="E18:F18"/>
    <mergeCell ref="J6:K7"/>
    <mergeCell ref="L6:M7"/>
    <mergeCell ref="O4:O8"/>
    <mergeCell ref="A4:A8"/>
    <mergeCell ref="B4:B8"/>
    <mergeCell ref="C4:C8"/>
    <mergeCell ref="D4:M4"/>
    <mergeCell ref="N4:N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Зал 1</cp:lastModifiedBy>
  <cp:lastPrinted>2015-10-15T07:58:30Z</cp:lastPrinted>
  <dcterms:created xsi:type="dcterms:W3CDTF">2014-12-26T05:25:27Z</dcterms:created>
  <dcterms:modified xsi:type="dcterms:W3CDTF">2018-09-19T18:39:45Z</dcterms:modified>
  <cp:category/>
  <cp:version/>
  <cp:contentType/>
  <cp:contentStatus/>
</cp:coreProperties>
</file>